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9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/>
  <c r="K12" s="1"/>
  <c r="J13"/>
  <c r="K13" s="1"/>
  <c r="J15"/>
  <c r="K15" s="1"/>
  <c r="J18"/>
  <c r="K18" s="1"/>
  <c r="J17"/>
  <c r="K17" s="1"/>
  <c r="J16"/>
  <c r="K16" s="1"/>
  <c r="J19"/>
  <c r="K19" s="1"/>
  <c r="J14"/>
  <c r="K14" s="1"/>
  <c r="J22"/>
  <c r="K22" s="1"/>
  <c r="J20"/>
  <c r="K20" s="1"/>
  <c r="J25"/>
  <c r="K25" s="1"/>
  <c r="J26"/>
  <c r="K26" s="1"/>
  <c r="J21"/>
  <c r="K21" s="1"/>
  <c r="J23"/>
  <c r="K23" s="1"/>
  <c r="J29"/>
  <c r="K29" s="1"/>
  <c r="J24"/>
  <c r="K24" s="1"/>
  <c r="J27"/>
  <c r="K27" s="1"/>
  <c r="J28"/>
  <c r="K28" s="1"/>
  <c r="J33"/>
  <c r="K33" s="1"/>
  <c r="J36"/>
  <c r="K36" s="1"/>
  <c r="J35"/>
  <c r="K35" s="1"/>
  <c r="J31"/>
  <c r="K31" s="1"/>
  <c r="J39"/>
  <c r="K39" s="1"/>
  <c r="J32"/>
  <c r="K32" s="1"/>
  <c r="J30"/>
  <c r="K30" s="1"/>
  <c r="J43"/>
  <c r="K43" s="1"/>
  <c r="J34"/>
  <c r="K34" s="1"/>
  <c r="J46"/>
  <c r="K46" s="1"/>
  <c r="J37"/>
  <c r="K37" s="1"/>
  <c r="J40"/>
  <c r="K40" s="1"/>
  <c r="J44"/>
  <c r="K44" s="1"/>
  <c r="J51"/>
  <c r="K51" s="1"/>
  <c r="J42"/>
  <c r="K42" s="1"/>
  <c r="J54"/>
  <c r="K54" s="1"/>
  <c r="J38"/>
  <c r="K38" s="1"/>
  <c r="J47"/>
  <c r="K47" s="1"/>
  <c r="J49"/>
  <c r="K49" s="1"/>
  <c r="J52"/>
  <c r="K52" s="1"/>
  <c r="J45"/>
  <c r="K45" s="1"/>
  <c r="J50"/>
  <c r="K50" s="1"/>
  <c r="J55"/>
  <c r="K55" s="1"/>
  <c r="J56"/>
  <c r="K56" s="1"/>
  <c r="J48"/>
  <c r="K48" s="1"/>
  <c r="J57"/>
  <c r="K57" s="1"/>
  <c r="J53"/>
  <c r="K53" s="1"/>
  <c r="J61"/>
  <c r="K61" s="1"/>
  <c r="J62"/>
  <c r="K62" s="1"/>
  <c r="J60"/>
  <c r="K60" s="1"/>
  <c r="J63"/>
  <c r="K63" s="1"/>
  <c r="J58"/>
  <c r="K58" s="1"/>
  <c r="J64"/>
  <c r="K64" s="1"/>
  <c r="J66"/>
  <c r="K66" s="1"/>
  <c r="J59"/>
  <c r="K59" s="1"/>
  <c r="J68"/>
  <c r="K68" s="1"/>
  <c r="J65"/>
  <c r="K65" s="1"/>
  <c r="J69"/>
  <c r="K69" s="1"/>
  <c r="J70"/>
  <c r="K70" s="1"/>
  <c r="J72"/>
  <c r="K72" s="1"/>
  <c r="J74"/>
  <c r="K74" s="1"/>
  <c r="J71"/>
  <c r="K71" s="1"/>
  <c r="J73"/>
  <c r="K73" s="1"/>
  <c r="J67"/>
  <c r="K67" s="1"/>
  <c r="J77"/>
  <c r="K77" s="1"/>
  <c r="J76"/>
  <c r="K76" s="1"/>
  <c r="J41"/>
  <c r="K41" s="1"/>
  <c r="J75"/>
  <c r="K75" s="1"/>
  <c r="J78"/>
  <c r="K78" s="1"/>
  <c r="J11"/>
  <c r="K11" s="1"/>
  <c r="I24"/>
  <c r="I44"/>
  <c r="I25"/>
  <c r="I56"/>
  <c r="I41"/>
  <c r="I62"/>
  <c r="I40"/>
  <c r="I73"/>
  <c r="I13"/>
  <c r="I31"/>
  <c r="I17"/>
  <c r="I49"/>
  <c r="I33"/>
  <c r="I60"/>
  <c r="I58"/>
  <c r="I19"/>
  <c r="I37"/>
  <c r="I47"/>
  <c r="I68"/>
  <c r="I43"/>
  <c r="I70"/>
  <c r="I48"/>
  <c r="I69"/>
  <c r="I22"/>
  <c r="I11"/>
  <c r="I12"/>
  <c r="I51"/>
  <c r="I74"/>
  <c r="I32"/>
  <c r="I39"/>
  <c r="I15"/>
  <c r="I30"/>
  <c r="I29"/>
  <c r="I72"/>
  <c r="I66"/>
  <c r="I64"/>
  <c r="I53"/>
  <c r="I50"/>
  <c r="I77"/>
  <c r="I57"/>
  <c r="I46"/>
  <c r="I54"/>
  <c r="I59"/>
  <c r="I36"/>
  <c r="I27"/>
  <c r="I76"/>
  <c r="I35"/>
  <c r="I61"/>
  <c r="I16"/>
  <c r="I42"/>
  <c r="I26"/>
  <c r="I75"/>
  <c r="I14"/>
  <c r="I21"/>
  <c r="I23"/>
  <c r="I67"/>
  <c r="I52"/>
  <c r="I71"/>
  <c r="I78"/>
  <c r="I28"/>
  <c r="I20"/>
  <c r="I45"/>
  <c r="I65"/>
  <c r="I63"/>
  <c r="I34"/>
  <c r="I18"/>
  <c r="I38"/>
  <c r="I55"/>
</calcChain>
</file>

<file path=xl/sharedStrings.xml><?xml version="1.0" encoding="utf-8"?>
<sst xmlns="http://schemas.openxmlformats.org/spreadsheetml/2006/main" count="86" uniqueCount="85">
  <si>
    <t>Name Of The Students</t>
  </si>
  <si>
    <t>Sr no</t>
  </si>
  <si>
    <t>UDDESHYA ARUN</t>
  </si>
  <si>
    <t>KHUSHBOO MANDAL</t>
  </si>
  <si>
    <t>JIYA RANPISE</t>
  </si>
  <si>
    <t>SAMRUDDHI SHEWALE</t>
  </si>
  <si>
    <t>MANSI UKUNDE</t>
  </si>
  <si>
    <t>FAIZAN SHAIKH</t>
  </si>
  <si>
    <t>SHUBHAM SHINDE</t>
  </si>
  <si>
    <t>RAHUL VISHWAKARMA</t>
  </si>
  <si>
    <t>SIDDHARTH WADKAR</t>
  </si>
  <si>
    <t>SHRUTI ARGADE</t>
  </si>
  <si>
    <t>ANITA CHOUDHARY</t>
  </si>
  <si>
    <t>SAKSHI GHULE</t>
  </si>
  <si>
    <t>APURVA HEREKAR</t>
  </si>
  <si>
    <t>ANUPAMA JADHAV</t>
  </si>
  <si>
    <t>RUPALI JAGTAP</t>
  </si>
  <si>
    <t>VAISHNAVI KAMTHE</t>
  </si>
  <si>
    <t>BHUMI KUDALKAR</t>
  </si>
  <si>
    <t>MADHURIKUMARI MAHATO</t>
  </si>
  <si>
    <t>VAIBHAVI MASAL</t>
  </si>
  <si>
    <t>RIYA MISHRA</t>
  </si>
  <si>
    <t>VAISHNAVI NAIR</t>
  </si>
  <si>
    <t>ESHA NANAWARE</t>
  </si>
  <si>
    <t>MANISH CHOUDHARY</t>
  </si>
  <si>
    <t>VAISHNAVI PETHKAR</t>
  </si>
  <si>
    <t>SARA RAMTEKE</t>
  </si>
  <si>
    <t>VIBHAWARI SASANE</t>
  </si>
  <si>
    <t>AAYESHAA SHAAIKH</t>
  </si>
  <si>
    <t>SAKSHI SHINDE</t>
  </si>
  <si>
    <t>SHRADHA SOMWANSHI</t>
  </si>
  <si>
    <t>DARSHANA WANKHEDE</t>
  </si>
  <si>
    <t>SRUSHTI YEWALE</t>
  </si>
  <si>
    <t>PARIKSHIT JADHAV</t>
  </si>
  <si>
    <t>RIDDHI ZAMBRE</t>
  </si>
  <si>
    <t>SANKET BURKE</t>
  </si>
  <si>
    <t>GAJENDRA CHOUDHARY</t>
  </si>
  <si>
    <t>JEETESHKUMAR CHOUDHARY</t>
  </si>
  <si>
    <t>RUSHIL GHODKE</t>
  </si>
  <si>
    <t>TAHER KACHWALA</t>
  </si>
  <si>
    <t>PRAJWAL KAMBLE</t>
  </si>
  <si>
    <t>AUM LONKAR</t>
  </si>
  <si>
    <t>SACHIN PATHAK</t>
  </si>
  <si>
    <t>OMKAR SATPUTE</t>
  </si>
  <si>
    <t>UMAR SONDAY</t>
  </si>
  <si>
    <t>PIYUSH WAGH</t>
  </si>
  <si>
    <t>MARIYA CHAKKIWALA</t>
  </si>
  <si>
    <t>RHEA CHATTERJEE</t>
  </si>
  <si>
    <t>RIDDHI CHAUDHARY</t>
  </si>
  <si>
    <t>DEEPANSHI</t>
  </si>
  <si>
    <t>SHREYA KAD</t>
  </si>
  <si>
    <t>MARIYA KAPADIA</t>
  </si>
  <si>
    <t>SIMRA PATHAN</t>
  </si>
  <si>
    <t>ARPITA YEOLE</t>
  </si>
  <si>
    <t>VINEETH NAIR</t>
  </si>
  <si>
    <t>ZUHA AABISH KHAN</t>
  </si>
  <si>
    <t>MANITH CHALIPPURATH</t>
  </si>
  <si>
    <t>HAMZA BOOTWALA</t>
  </si>
  <si>
    <t>JAYESH CHOUDHARY</t>
  </si>
  <si>
    <t>AIBEL JACOB</t>
  </si>
  <si>
    <t>ATHARVA KADAM</t>
  </si>
  <si>
    <t>SARTHAK LONDHE</t>
  </si>
  <si>
    <t>SHREYAS MASAL</t>
  </si>
  <si>
    <t>DAKSH PAREKH</t>
  </si>
  <si>
    <t>VARUN SAWANT</t>
  </si>
  <si>
    <t>MOHAMMED ALI SHAIKH</t>
  </si>
  <si>
    <t>ANJALI CHOUDHARY</t>
  </si>
  <si>
    <t>TANVI KALBHOR</t>
  </si>
  <si>
    <t>NISHA KATKE</t>
  </si>
  <si>
    <t>Eng</t>
  </si>
  <si>
    <t>Sanskrt/hindi</t>
  </si>
  <si>
    <t>Maths</t>
  </si>
  <si>
    <t>Science</t>
  </si>
  <si>
    <t>SST</t>
  </si>
  <si>
    <t>Computer</t>
  </si>
  <si>
    <t>90</t>
  </si>
  <si>
    <t>%</t>
  </si>
  <si>
    <t>ADITYA KUMAR PATRO</t>
  </si>
  <si>
    <t>KERALA PEOPLE'S EDUCATION SOCIETY'S</t>
  </si>
  <si>
    <t>HILLGREEN HIGH SCHOOL &amp; JR.COLLEGE</t>
  </si>
  <si>
    <t>Sr.No.-44/4/1, NIBM-Undri link road, Holevasti, Pisoli, Pune - 411 060</t>
  </si>
  <si>
    <t>2021-22</t>
  </si>
  <si>
    <t xml:space="preserve">            020-269 70 663 / 437        932 598 08 47         9096 200 996         hghs_pune@yahoo.co.in         www.hillgreenhighschool.in</t>
  </si>
  <si>
    <t>Class 10 CBSE Result -2020-21</t>
  </si>
  <si>
    <t>Best of 5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</si>
</sst>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4" tint="-0.499984740745262"/>
      <name val="Algerian"/>
      <family val="5"/>
    </font>
    <font>
      <b/>
      <sz val="12"/>
      <color theme="4" tint="-0.499984740745262"/>
      <name val="Times New Roman"/>
      <family val="1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color theme="1"/>
      <name val="Algerian"/>
      <family val="5"/>
    </font>
    <font>
      <b/>
      <sz val="12"/>
      <color rgb="FFFF0000"/>
      <name val="Times New Roman"/>
      <family val="1"/>
    </font>
    <font>
      <b/>
      <sz val="16"/>
      <color rgb="FFC00000"/>
      <name val="Arial Black"/>
      <family val="2"/>
    </font>
    <font>
      <b/>
      <i/>
      <sz val="11"/>
      <name val="Calibri"/>
      <family val="2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4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3" fillId="0" borderId="0" xfId="1" applyFont="1" applyAlignment="1" applyProtection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5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1" applyFont="1" applyAlignment="1" applyProtection="1">
      <alignment horizontal="center"/>
    </xf>
    <xf numFmtId="0" fontId="1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8</xdr:row>
      <xdr:rowOff>19050</xdr:rowOff>
    </xdr:from>
    <xdr:to>
      <xdr:col>10</xdr:col>
      <xdr:colOff>295273</xdr:colOff>
      <xdr:row>8</xdr:row>
      <xdr:rowOff>19050</xdr:rowOff>
    </xdr:to>
    <xdr:cxnSp macro="">
      <xdr:nvCxnSpPr>
        <xdr:cNvPr id="5" name="Straight Connector 4"/>
        <xdr:cNvCxnSpPr/>
      </xdr:nvCxnSpPr>
      <xdr:spPr>
        <a:xfrm flipV="1">
          <a:off x="9523" y="1600200"/>
          <a:ext cx="82296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548640</xdr:colOff>
      <xdr:row>2</xdr:row>
      <xdr:rowOff>139066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7214" t="11181" r="79281" b="72484"/>
        <a:stretch>
          <a:fillRect/>
        </a:stretch>
      </xdr:blipFill>
      <xdr:spPr bwMode="auto">
        <a:xfrm>
          <a:off x="0" y="1"/>
          <a:ext cx="54864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1877</xdr:colOff>
      <xdr:row>0</xdr:row>
      <xdr:rowOff>0</xdr:rowOff>
    </xdr:from>
    <xdr:to>
      <xdr:col>9</xdr:col>
      <xdr:colOff>245717</xdr:colOff>
      <xdr:row>3</xdr:row>
      <xdr:rowOff>131445</xdr:rowOff>
    </xdr:to>
    <xdr:pic>
      <xdr:nvPicPr>
        <xdr:cNvPr id="9" name="Picture 8" descr="F:\HHS 2020-21\26 f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17002" y="0"/>
          <a:ext cx="54864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587116</xdr:colOff>
      <xdr:row>0</xdr:row>
      <xdr:rowOff>0</xdr:rowOff>
    </xdr:from>
    <xdr:to>
      <xdr:col>7</xdr:col>
      <xdr:colOff>526156</xdr:colOff>
      <xdr:row>3</xdr:row>
      <xdr:rowOff>131445</xdr:rowOff>
    </xdr:to>
    <xdr:pic>
      <xdr:nvPicPr>
        <xdr:cNvPr id="10" name="Picture 9" descr="C:\Users\HGHS\Desktop\fit india.jpg"/>
        <xdr:cNvPicPr/>
      </xdr:nvPicPr>
      <xdr:blipFill>
        <a:blip xmlns:r="http://schemas.openxmlformats.org/officeDocument/2006/relationships" r:embed="rId3" cstate="print"/>
        <a:srcRect l="27736" t="10366" r="28347" b="12195"/>
        <a:stretch>
          <a:fillRect/>
        </a:stretch>
      </xdr:blipFill>
      <xdr:spPr bwMode="auto">
        <a:xfrm>
          <a:off x="6035416" y="0"/>
          <a:ext cx="54864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31750</xdr:colOff>
      <xdr:row>0</xdr:row>
      <xdr:rowOff>0</xdr:rowOff>
    </xdr:from>
    <xdr:to>
      <xdr:col>1</xdr:col>
      <xdr:colOff>580390</xdr:colOff>
      <xdr:row>2</xdr:row>
      <xdr:rowOff>139065</xdr:rowOff>
    </xdr:to>
    <xdr:pic>
      <xdr:nvPicPr>
        <xdr:cNvPr id="11" name="Picture 10" descr="C:\Users\HGHS\Desktop\cb.jpg"/>
        <xdr:cNvPicPr/>
      </xdr:nvPicPr>
      <xdr:blipFill>
        <a:blip xmlns:r="http://schemas.openxmlformats.org/officeDocument/2006/relationships" r:embed="rId4" cstate="print"/>
        <a:srcRect l="19194" r="19005"/>
        <a:stretch>
          <a:fillRect/>
        </a:stretch>
      </xdr:blipFill>
      <xdr:spPr bwMode="auto">
        <a:xfrm>
          <a:off x="612775" y="0"/>
          <a:ext cx="54864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552450</xdr:colOff>
      <xdr:row>5</xdr:row>
      <xdr:rowOff>21168</xdr:rowOff>
    </xdr:from>
    <xdr:to>
      <xdr:col>1</xdr:col>
      <xdr:colOff>95250</xdr:colOff>
      <xdr:row>6</xdr:row>
      <xdr:rowOff>0</xdr:rowOff>
    </xdr:to>
    <xdr:pic>
      <xdr:nvPicPr>
        <xdr:cNvPr id="13" name="Picture 12" descr="Landline Icon of Glyph style - Available in SVG, PNG, EPS, AI &amp; Icon fonts"/>
        <xdr:cNvPicPr/>
      </xdr:nvPicPr>
      <xdr:blipFill>
        <a:blip xmlns:r="http://schemas.openxmlformats.org/officeDocument/2006/relationships" r:embed="rId5" cstate="print"/>
        <a:srcRect l="11015" t="10925" r="12078" b="11725"/>
        <a:stretch>
          <a:fillRect/>
        </a:stretch>
      </xdr:blipFill>
      <xdr:spPr bwMode="auto">
        <a:xfrm>
          <a:off x="552450" y="1021293"/>
          <a:ext cx="257175" cy="1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1595536</xdr:colOff>
      <xdr:row>4</xdr:row>
      <xdr:rowOff>194297</xdr:rowOff>
    </xdr:from>
    <xdr:to>
      <xdr:col>1</xdr:col>
      <xdr:colOff>1724276</xdr:colOff>
      <xdr:row>5</xdr:row>
      <xdr:rowOff>176094</xdr:rowOff>
    </xdr:to>
    <xdr:pic>
      <xdr:nvPicPr>
        <xdr:cNvPr id="14" name="Picture 13" descr="https://encrypted-tbn1.gstatic.com/images?q=tbn:ANd9GcQ3aOYBCjZC7OXjBNLaKa7LFcPrS2OdirmXLcyRMtQyRjbTdnKxK6khG7Jn"/>
        <xdr:cNvPicPr/>
      </xdr:nvPicPr>
      <xdr:blipFill>
        <a:blip xmlns:r="http://schemas.openxmlformats.org/officeDocument/2006/relationships" r:embed="rId6" cstate="print"/>
        <a:srcRect l="29144" t="8879" r="29611" b="7937"/>
        <a:stretch>
          <a:fillRect/>
        </a:stretch>
      </xdr:blipFill>
      <xdr:spPr bwMode="auto">
        <a:xfrm>
          <a:off x="2309911" y="994397"/>
          <a:ext cx="128740" cy="181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192620</xdr:colOff>
      <xdr:row>5</xdr:row>
      <xdr:rowOff>10584</xdr:rowOff>
    </xdr:from>
    <xdr:to>
      <xdr:col>2</xdr:col>
      <xdr:colOff>375500</xdr:colOff>
      <xdr:row>6</xdr:row>
      <xdr:rowOff>2964</xdr:rowOff>
    </xdr:to>
    <xdr:pic>
      <xdr:nvPicPr>
        <xdr:cNvPr id="15" name="Picture 14" descr="https://encrypted-tbn3.gstatic.com/images?q=tbn:ANd9GcQI0pFeQ-KcWVqN_5f0z3SdQTfExiDU3zumyvpzIiKdf0M9rUr8HvwC2Q"/>
        <xdr:cNvPicPr/>
      </xdr:nvPicPr>
      <xdr:blipFill>
        <a:blip xmlns:r="http://schemas.openxmlformats.org/officeDocument/2006/relationships" r:embed="rId7" cstate="print"/>
        <a:srcRect l="7764" t="9489" r="8785"/>
        <a:stretch>
          <a:fillRect/>
        </a:stretch>
      </xdr:blipFill>
      <xdr:spPr bwMode="auto">
        <a:xfrm>
          <a:off x="3250145" y="1010709"/>
          <a:ext cx="1828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677961</xdr:colOff>
      <xdr:row>4</xdr:row>
      <xdr:rowOff>200462</xdr:rowOff>
    </xdr:from>
    <xdr:to>
      <xdr:col>8</xdr:col>
      <xdr:colOff>7874</xdr:colOff>
      <xdr:row>5</xdr:row>
      <xdr:rowOff>182260</xdr:rowOff>
    </xdr:to>
    <xdr:pic>
      <xdr:nvPicPr>
        <xdr:cNvPr id="16" name="Picture 15" descr="Email message icon line open mail symbol Vector Image"/>
        <xdr:cNvPicPr/>
      </xdr:nvPicPr>
      <xdr:blipFill>
        <a:blip xmlns:r="http://schemas.openxmlformats.org/officeDocument/2006/relationships" r:embed="rId8" cstate="print"/>
        <a:srcRect l="18463" t="14655" r="19037" b="24754"/>
        <a:stretch>
          <a:fillRect/>
        </a:stretch>
      </xdr:blipFill>
      <xdr:spPr bwMode="auto">
        <a:xfrm>
          <a:off x="6402486" y="1000562"/>
          <a:ext cx="174787" cy="181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</xdr:row>
      <xdr:rowOff>21789</xdr:rowOff>
    </xdr:from>
    <xdr:to>
      <xdr:col>9</xdr:col>
      <xdr:colOff>1905</xdr:colOff>
      <xdr:row>6</xdr:row>
      <xdr:rowOff>12488</xdr:rowOff>
    </xdr:to>
    <xdr:pic>
      <xdr:nvPicPr>
        <xdr:cNvPr id="17" name="Picture 16" descr="Www Vector Icon, Website Symbol. Royalty Free Cliparts, Vectors, And Stock  Illustration. Image 102158416."/>
        <xdr:cNvPicPr/>
      </xdr:nvPicPr>
      <xdr:blipFill>
        <a:blip xmlns:r="http://schemas.openxmlformats.org/officeDocument/2006/relationships" r:embed="rId9" cstate="print"/>
        <a:srcRect l="8510" t="8621" r="9168" b="7600"/>
        <a:stretch>
          <a:fillRect/>
        </a:stretch>
      </xdr:blipFill>
      <xdr:spPr bwMode="auto">
        <a:xfrm>
          <a:off x="8324101" y="1021914"/>
          <a:ext cx="182880" cy="181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552450</xdr:colOff>
      <xdr:row>4</xdr:row>
      <xdr:rowOff>180975</xdr:rowOff>
    </xdr:from>
    <xdr:to>
      <xdr:col>3</xdr:col>
      <xdr:colOff>727237</xdr:colOff>
      <xdr:row>5</xdr:row>
      <xdr:rowOff>164453</xdr:rowOff>
    </xdr:to>
    <xdr:pic>
      <xdr:nvPicPr>
        <xdr:cNvPr id="18" name="Picture 17" descr="Email message icon line open mail symbol Vector Image"/>
        <xdr:cNvPicPr/>
      </xdr:nvPicPr>
      <xdr:blipFill>
        <a:blip xmlns:r="http://schemas.openxmlformats.org/officeDocument/2006/relationships" r:embed="rId10" cstate="print"/>
        <a:srcRect l="18463" t="14655" r="19037" b="24754"/>
        <a:stretch>
          <a:fillRect/>
        </a:stretch>
      </xdr:blipFill>
      <xdr:spPr bwMode="auto">
        <a:xfrm>
          <a:off x="4257675" y="981075"/>
          <a:ext cx="174787" cy="183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56956</xdr:colOff>
      <xdr:row>4</xdr:row>
      <xdr:rowOff>194482</xdr:rowOff>
    </xdr:from>
    <xdr:to>
      <xdr:col>6</xdr:col>
      <xdr:colOff>239836</xdr:colOff>
      <xdr:row>5</xdr:row>
      <xdr:rowOff>177337</xdr:rowOff>
    </xdr:to>
    <xdr:pic>
      <xdr:nvPicPr>
        <xdr:cNvPr id="19" name="Picture 18" descr="Www Vector Icon, Website Symbol. Royalty Free Cliparts, Vectors, And Stock  Illustration. Image 102158416."/>
        <xdr:cNvPicPr/>
      </xdr:nvPicPr>
      <xdr:blipFill>
        <a:blip xmlns:r="http://schemas.openxmlformats.org/officeDocument/2006/relationships" r:embed="rId9" cstate="print"/>
        <a:srcRect l="8510" t="8621" r="9168" b="7600"/>
        <a:stretch>
          <a:fillRect/>
        </a:stretch>
      </xdr:blipFill>
      <xdr:spPr bwMode="auto">
        <a:xfrm>
          <a:off x="5857681" y="994582"/>
          <a:ext cx="1828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-1</xdr:colOff>
      <xdr:row>78</xdr:row>
      <xdr:rowOff>104775</xdr:rowOff>
    </xdr:from>
    <xdr:to>
      <xdr:col>10</xdr:col>
      <xdr:colOff>285749</xdr:colOff>
      <xdr:row>78</xdr:row>
      <xdr:rowOff>104775</xdr:rowOff>
    </xdr:to>
    <xdr:cxnSp macro="">
      <xdr:nvCxnSpPr>
        <xdr:cNvPr id="20" name="Straight Connector 19"/>
        <xdr:cNvCxnSpPr/>
      </xdr:nvCxnSpPr>
      <xdr:spPr>
        <a:xfrm flipV="1">
          <a:off x="-1" y="15078075"/>
          <a:ext cx="82296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abSelected="1" zoomScale="130" zoomScaleNormal="130" workbookViewId="0">
      <selection activeCell="L6" sqref="L6"/>
    </sheetView>
  </sheetViews>
  <sheetFormatPr defaultRowHeight="15"/>
  <cols>
    <col min="1" max="1" width="10.7109375" bestFit="1" customWidth="1"/>
    <col min="2" max="2" width="35.140625" bestFit="1" customWidth="1"/>
    <col min="3" max="3" width="9.7109375" bestFit="1" customWidth="1"/>
    <col min="4" max="4" width="12.85546875" bestFit="1" customWidth="1"/>
    <col min="5" max="5" width="9.42578125" bestFit="1" customWidth="1"/>
    <col min="8" max="8" width="9.85546875" bestFit="1" customWidth="1"/>
    <col min="9" max="9" width="4.5703125" bestFit="1" customWidth="1"/>
    <col min="10" max="10" width="8.5703125" bestFit="1" customWidth="1"/>
    <col min="11" max="11" width="6" style="43" bestFit="1" customWidth="1"/>
  </cols>
  <sheetData>
    <row r="1" spans="1:11" s="3" customFormat="1" ht="17.25">
      <c r="A1" s="49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3" customFormat="1" ht="15" customHeight="1">
      <c r="A2" s="50" t="s">
        <v>79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3" customFormat="1" ht="1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3" customFormat="1" ht="15.75">
      <c r="A4" s="51" t="s">
        <v>80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" customFormat="1" ht="15.75">
      <c r="A5" s="6" t="s">
        <v>81</v>
      </c>
      <c r="B5" s="6"/>
      <c r="C5" s="4"/>
      <c r="D5" s="4"/>
      <c r="E5" s="4"/>
      <c r="F5" s="4"/>
      <c r="G5" s="4"/>
      <c r="H5" s="4"/>
      <c r="I5" s="4"/>
      <c r="K5" s="41"/>
    </row>
    <row r="6" spans="1:11" s="5" customFormat="1">
      <c r="A6" s="52" t="s">
        <v>82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s="5" customFormat="1">
      <c r="A7" s="7"/>
      <c r="B7" s="7"/>
      <c r="C7" s="7"/>
      <c r="D7" s="7"/>
      <c r="E7" s="7"/>
      <c r="F7" s="7"/>
      <c r="G7" s="7"/>
      <c r="H7" s="7"/>
      <c r="I7" s="7"/>
      <c r="K7" s="42"/>
    </row>
    <row r="8" spans="1:11" s="3" customFormat="1" ht="15.75">
      <c r="A8" s="53" t="s">
        <v>83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5.75">
      <c r="A9" s="48"/>
      <c r="B9" s="48"/>
      <c r="C9" s="48"/>
      <c r="D9" s="48"/>
    </row>
    <row r="10" spans="1:11" ht="18.75" customHeight="1">
      <c r="A10" s="30" t="s">
        <v>1</v>
      </c>
      <c r="B10" s="30" t="s">
        <v>0</v>
      </c>
      <c r="C10" s="31" t="s">
        <v>69</v>
      </c>
      <c r="D10" s="31" t="s">
        <v>70</v>
      </c>
      <c r="E10" s="31" t="s">
        <v>71</v>
      </c>
      <c r="F10" s="32" t="s">
        <v>72</v>
      </c>
      <c r="G10" s="32" t="s">
        <v>73</v>
      </c>
      <c r="H10" s="32" t="s">
        <v>74</v>
      </c>
      <c r="I10" s="32" t="s">
        <v>76</v>
      </c>
      <c r="J10" s="33" t="s">
        <v>84</v>
      </c>
      <c r="K10" s="33" t="s">
        <v>76</v>
      </c>
    </row>
    <row r="11" spans="1:11" ht="15" customHeight="1">
      <c r="A11" s="8">
        <v>1</v>
      </c>
      <c r="B11" s="26" t="s">
        <v>27</v>
      </c>
      <c r="C11" s="8">
        <v>94</v>
      </c>
      <c r="D11" s="9">
        <v>99</v>
      </c>
      <c r="E11" s="10">
        <v>90</v>
      </c>
      <c r="F11" s="11">
        <v>92</v>
      </c>
      <c r="G11" s="11">
        <v>95</v>
      </c>
      <c r="H11" s="11">
        <v>98</v>
      </c>
      <c r="I11" s="37">
        <f t="shared" ref="I11:I42" si="0">SUM(C11:G11)/5</f>
        <v>94</v>
      </c>
      <c r="J11" s="34">
        <f>SUMPRODUCT(LARGE(C11:H11,{1,2,3,4,5}))</f>
        <v>478</v>
      </c>
      <c r="K11" s="44">
        <f t="shared" ref="K11:K42" si="1">J11/5</f>
        <v>95.6</v>
      </c>
    </row>
    <row r="12" spans="1:11" ht="15" customHeight="1">
      <c r="A12" s="9">
        <v>2</v>
      </c>
      <c r="B12" s="26" t="s">
        <v>28</v>
      </c>
      <c r="C12" s="8">
        <v>92</v>
      </c>
      <c r="D12" s="9">
        <v>100</v>
      </c>
      <c r="E12" s="10">
        <v>92</v>
      </c>
      <c r="F12" s="11">
        <v>85</v>
      </c>
      <c r="G12" s="11">
        <v>97</v>
      </c>
      <c r="H12" s="11">
        <v>96</v>
      </c>
      <c r="I12" s="37">
        <f t="shared" si="0"/>
        <v>93.2</v>
      </c>
      <c r="J12" s="34">
        <f>SUMPRODUCT(LARGE(C12:H12,{1,2,3,4,5}))</f>
        <v>477</v>
      </c>
      <c r="K12" s="44">
        <f t="shared" si="1"/>
        <v>95.4</v>
      </c>
    </row>
    <row r="13" spans="1:11" ht="15" customHeight="1">
      <c r="A13" s="8">
        <v>3</v>
      </c>
      <c r="B13" s="26" t="s">
        <v>11</v>
      </c>
      <c r="C13" s="8">
        <v>88</v>
      </c>
      <c r="D13" s="9">
        <v>94</v>
      </c>
      <c r="E13" s="10">
        <v>84</v>
      </c>
      <c r="F13" s="11">
        <v>93</v>
      </c>
      <c r="G13" s="11">
        <v>92</v>
      </c>
      <c r="H13" s="11">
        <v>95</v>
      </c>
      <c r="I13" s="37">
        <f t="shared" si="0"/>
        <v>90.2</v>
      </c>
      <c r="J13" s="34">
        <f>SUMPRODUCT(LARGE(C13:H13,{1,2,3,4,5}))</f>
        <v>462</v>
      </c>
      <c r="K13" s="44">
        <f t="shared" si="1"/>
        <v>92.4</v>
      </c>
    </row>
    <row r="14" spans="1:11" ht="15" customHeight="1">
      <c r="A14" s="14">
        <v>4</v>
      </c>
      <c r="B14" s="27" t="s">
        <v>55</v>
      </c>
      <c r="C14" s="12">
        <v>92</v>
      </c>
      <c r="D14" s="12">
        <v>96</v>
      </c>
      <c r="E14" s="12">
        <v>72</v>
      </c>
      <c r="F14" s="12">
        <v>80</v>
      </c>
      <c r="G14" s="12">
        <v>94</v>
      </c>
      <c r="H14" s="12">
        <v>92</v>
      </c>
      <c r="I14" s="38">
        <f t="shared" si="0"/>
        <v>86.8</v>
      </c>
      <c r="J14" s="35">
        <f>SUMPRODUCT(LARGE(C14:H14,{1,2,3,4,5}))</f>
        <v>454</v>
      </c>
      <c r="K14" s="45">
        <f t="shared" si="1"/>
        <v>90.8</v>
      </c>
    </row>
    <row r="15" spans="1:11" ht="15" customHeight="1">
      <c r="A15" s="16">
        <v>5</v>
      </c>
      <c r="B15" s="27" t="s">
        <v>33</v>
      </c>
      <c r="C15" s="12">
        <v>87</v>
      </c>
      <c r="D15" s="12">
        <v>89</v>
      </c>
      <c r="E15" s="13">
        <v>89</v>
      </c>
      <c r="F15" s="12">
        <v>92</v>
      </c>
      <c r="G15" s="12">
        <v>92</v>
      </c>
      <c r="H15" s="12">
        <v>89</v>
      </c>
      <c r="I15" s="38">
        <f t="shared" si="0"/>
        <v>89.8</v>
      </c>
      <c r="J15" s="35">
        <f>SUMPRODUCT(LARGE(C15:H15,{1,2,3,4,5}))</f>
        <v>451</v>
      </c>
      <c r="K15" s="45">
        <f t="shared" si="1"/>
        <v>90.2</v>
      </c>
    </row>
    <row r="16" spans="1:11" ht="15" customHeight="1">
      <c r="A16" s="14">
        <v>6</v>
      </c>
      <c r="B16" s="27" t="s">
        <v>51</v>
      </c>
      <c r="C16" s="12">
        <v>87</v>
      </c>
      <c r="D16" s="12">
        <v>93</v>
      </c>
      <c r="E16" s="12">
        <v>84</v>
      </c>
      <c r="F16" s="12">
        <v>86</v>
      </c>
      <c r="G16" s="12">
        <v>92</v>
      </c>
      <c r="H16" s="12">
        <v>92</v>
      </c>
      <c r="I16" s="38">
        <f t="shared" si="0"/>
        <v>88.4</v>
      </c>
      <c r="J16" s="35">
        <f>SUMPRODUCT(LARGE(C16:H16,{1,2,3,4,5}))</f>
        <v>450</v>
      </c>
      <c r="K16" s="45">
        <f t="shared" si="1"/>
        <v>90</v>
      </c>
    </row>
    <row r="17" spans="1:11" ht="15" customHeight="1">
      <c r="A17" s="16">
        <v>7</v>
      </c>
      <c r="B17" s="27" t="s">
        <v>13</v>
      </c>
      <c r="C17" s="14">
        <v>92</v>
      </c>
      <c r="D17" s="15">
        <v>94</v>
      </c>
      <c r="E17" s="13">
        <v>77</v>
      </c>
      <c r="F17" s="12">
        <v>91</v>
      </c>
      <c r="G17" s="12">
        <v>88</v>
      </c>
      <c r="H17" s="12">
        <v>80</v>
      </c>
      <c r="I17" s="38">
        <f t="shared" si="0"/>
        <v>88.4</v>
      </c>
      <c r="J17" s="35">
        <f>SUMPRODUCT(LARGE(C17:H17,{1,2,3,4,5}))</f>
        <v>445</v>
      </c>
      <c r="K17" s="45">
        <f t="shared" si="1"/>
        <v>89</v>
      </c>
    </row>
    <row r="18" spans="1:11" ht="15" customHeight="1">
      <c r="A18" s="14">
        <v>8</v>
      </c>
      <c r="B18" s="27" t="s">
        <v>67</v>
      </c>
      <c r="C18" s="12">
        <v>86</v>
      </c>
      <c r="D18" s="12">
        <v>93</v>
      </c>
      <c r="E18" s="12">
        <v>85</v>
      </c>
      <c r="F18" s="12">
        <v>85</v>
      </c>
      <c r="G18" s="12">
        <v>94</v>
      </c>
      <c r="H18" s="12">
        <v>82</v>
      </c>
      <c r="I18" s="38">
        <f t="shared" si="0"/>
        <v>88.6</v>
      </c>
      <c r="J18" s="35">
        <f>SUMPRODUCT(LARGE(C18:H18,{1,2,3,4,5}))</f>
        <v>443</v>
      </c>
      <c r="K18" s="45">
        <f t="shared" si="1"/>
        <v>88.6</v>
      </c>
    </row>
    <row r="19" spans="1:11" ht="15" customHeight="1">
      <c r="A19" s="16">
        <v>9</v>
      </c>
      <c r="B19" s="27" t="s">
        <v>18</v>
      </c>
      <c r="C19" s="14">
        <v>88</v>
      </c>
      <c r="D19" s="14">
        <v>94</v>
      </c>
      <c r="E19" s="13">
        <v>86</v>
      </c>
      <c r="F19" s="12">
        <v>85</v>
      </c>
      <c r="G19" s="12">
        <v>84</v>
      </c>
      <c r="H19" s="12">
        <v>84</v>
      </c>
      <c r="I19" s="38">
        <f t="shared" si="0"/>
        <v>87.4</v>
      </c>
      <c r="J19" s="35">
        <f>SUMPRODUCT(LARGE(C19:H19,{1,2,3,4,5}))</f>
        <v>437</v>
      </c>
      <c r="K19" s="45">
        <f t="shared" si="1"/>
        <v>87.4</v>
      </c>
    </row>
    <row r="20" spans="1:11" ht="15" customHeight="1">
      <c r="A20" s="14">
        <v>10</v>
      </c>
      <c r="B20" s="27" t="s">
        <v>62</v>
      </c>
      <c r="C20" s="12">
        <v>82</v>
      </c>
      <c r="D20" s="12">
        <v>92</v>
      </c>
      <c r="E20" s="12">
        <v>84</v>
      </c>
      <c r="F20" s="12">
        <v>84</v>
      </c>
      <c r="G20" s="12">
        <v>87</v>
      </c>
      <c r="H20" s="12">
        <v>89</v>
      </c>
      <c r="I20" s="38">
        <f t="shared" si="0"/>
        <v>85.8</v>
      </c>
      <c r="J20" s="35">
        <f>SUMPRODUCT(LARGE(C20:H20,{1,2,3,4,5}))</f>
        <v>436</v>
      </c>
      <c r="K20" s="45">
        <f t="shared" si="1"/>
        <v>87.2</v>
      </c>
    </row>
    <row r="21" spans="1:11" ht="15" customHeight="1">
      <c r="A21" s="16">
        <v>11</v>
      </c>
      <c r="B21" s="27" t="s">
        <v>56</v>
      </c>
      <c r="C21" s="12">
        <v>86</v>
      </c>
      <c r="D21" s="12">
        <v>88</v>
      </c>
      <c r="E21" s="12">
        <v>80</v>
      </c>
      <c r="F21" s="12">
        <v>86</v>
      </c>
      <c r="G21" s="12">
        <v>85</v>
      </c>
      <c r="H21" s="12">
        <v>89</v>
      </c>
      <c r="I21" s="38">
        <f t="shared" si="0"/>
        <v>85</v>
      </c>
      <c r="J21" s="35">
        <f>SUMPRODUCT(LARGE(C21:H21,{1,2,3,4,5}))</f>
        <v>434</v>
      </c>
      <c r="K21" s="45">
        <f t="shared" si="1"/>
        <v>86.8</v>
      </c>
    </row>
    <row r="22" spans="1:11" ht="15" customHeight="1">
      <c r="A22" s="14">
        <v>12</v>
      </c>
      <c r="B22" s="27" t="s">
        <v>26</v>
      </c>
      <c r="C22" s="14">
        <v>86</v>
      </c>
      <c r="D22" s="14">
        <v>87</v>
      </c>
      <c r="E22" s="13">
        <v>82</v>
      </c>
      <c r="F22" s="12">
        <v>84</v>
      </c>
      <c r="G22" s="12">
        <v>93</v>
      </c>
      <c r="H22" s="12">
        <v>74</v>
      </c>
      <c r="I22" s="38">
        <f t="shared" si="0"/>
        <v>86.4</v>
      </c>
      <c r="J22" s="35">
        <f>SUMPRODUCT(LARGE(C22:H22,{1,2,3,4,5}))</f>
        <v>432</v>
      </c>
      <c r="K22" s="45">
        <f t="shared" si="1"/>
        <v>86.4</v>
      </c>
    </row>
    <row r="23" spans="1:11" ht="15" customHeight="1">
      <c r="A23" s="16">
        <v>13</v>
      </c>
      <c r="B23" s="27" t="s">
        <v>57</v>
      </c>
      <c r="C23" s="12">
        <v>84</v>
      </c>
      <c r="D23" s="12">
        <v>86</v>
      </c>
      <c r="E23" s="12">
        <v>80</v>
      </c>
      <c r="F23" s="12">
        <v>82</v>
      </c>
      <c r="G23" s="12">
        <v>91</v>
      </c>
      <c r="H23" s="12">
        <v>88</v>
      </c>
      <c r="I23" s="38">
        <f t="shared" si="0"/>
        <v>84.6</v>
      </c>
      <c r="J23" s="35">
        <f>SUMPRODUCT(LARGE(C23:H23,{1,2,3,4,5}))</f>
        <v>431</v>
      </c>
      <c r="K23" s="45">
        <f t="shared" si="1"/>
        <v>86.2</v>
      </c>
    </row>
    <row r="24" spans="1:11" ht="15" customHeight="1">
      <c r="A24" s="14">
        <v>14</v>
      </c>
      <c r="B24" s="27" t="s">
        <v>3</v>
      </c>
      <c r="C24" s="14">
        <v>85</v>
      </c>
      <c r="D24" s="14">
        <v>95</v>
      </c>
      <c r="E24" s="13">
        <v>70</v>
      </c>
      <c r="F24" s="12">
        <v>78</v>
      </c>
      <c r="G24" s="12">
        <v>92</v>
      </c>
      <c r="H24" s="12">
        <v>79</v>
      </c>
      <c r="I24" s="38">
        <f t="shared" si="0"/>
        <v>84</v>
      </c>
      <c r="J24" s="35">
        <f>SUMPRODUCT(LARGE(C24:H24,{1,2,3,4,5}))</f>
        <v>429</v>
      </c>
      <c r="K24" s="45">
        <f t="shared" si="1"/>
        <v>85.8</v>
      </c>
    </row>
    <row r="25" spans="1:11" ht="15" customHeight="1">
      <c r="A25" s="16">
        <v>15</v>
      </c>
      <c r="B25" s="27" t="s">
        <v>5</v>
      </c>
      <c r="C25" s="16">
        <v>84</v>
      </c>
      <c r="D25" s="14">
        <v>92</v>
      </c>
      <c r="E25" s="13">
        <v>82</v>
      </c>
      <c r="F25" s="12">
        <v>78</v>
      </c>
      <c r="G25" s="12">
        <v>91</v>
      </c>
      <c r="H25" s="12">
        <v>79</v>
      </c>
      <c r="I25" s="38">
        <f t="shared" si="0"/>
        <v>85.4</v>
      </c>
      <c r="J25" s="35">
        <f>SUMPRODUCT(LARGE(C25:H25,{1,2,3,4,5}))</f>
        <v>428</v>
      </c>
      <c r="K25" s="45">
        <f t="shared" si="1"/>
        <v>85.6</v>
      </c>
    </row>
    <row r="26" spans="1:11" ht="15" customHeight="1">
      <c r="A26" s="14">
        <v>16</v>
      </c>
      <c r="B26" s="27" t="s">
        <v>53</v>
      </c>
      <c r="C26" s="12">
        <v>85</v>
      </c>
      <c r="D26" s="12">
        <v>93</v>
      </c>
      <c r="E26" s="12">
        <v>75</v>
      </c>
      <c r="F26" s="12">
        <v>79</v>
      </c>
      <c r="G26" s="12">
        <v>93</v>
      </c>
      <c r="H26" s="12">
        <v>78</v>
      </c>
      <c r="I26" s="38">
        <f t="shared" si="0"/>
        <v>85</v>
      </c>
      <c r="J26" s="35">
        <f>SUMPRODUCT(LARGE(C26:H26,{1,2,3,4,5}))</f>
        <v>428</v>
      </c>
      <c r="K26" s="45">
        <f t="shared" si="1"/>
        <v>85.6</v>
      </c>
    </row>
    <row r="27" spans="1:11" ht="15" customHeight="1">
      <c r="A27" s="16">
        <v>17</v>
      </c>
      <c r="B27" s="27" t="s">
        <v>47</v>
      </c>
      <c r="C27" s="12">
        <v>87</v>
      </c>
      <c r="D27" s="12">
        <v>87</v>
      </c>
      <c r="E27" s="12">
        <v>77</v>
      </c>
      <c r="F27" s="12">
        <v>77</v>
      </c>
      <c r="G27" s="12">
        <v>92</v>
      </c>
      <c r="H27" s="12">
        <v>83</v>
      </c>
      <c r="I27" s="38">
        <f t="shared" si="0"/>
        <v>84</v>
      </c>
      <c r="J27" s="35">
        <f>SUMPRODUCT(LARGE(C27:H27,{1,2,3,4,5}))</f>
        <v>426</v>
      </c>
      <c r="K27" s="45">
        <f t="shared" si="1"/>
        <v>85.2</v>
      </c>
    </row>
    <row r="28" spans="1:11" ht="15" customHeight="1">
      <c r="A28" s="14">
        <v>18</v>
      </c>
      <c r="B28" s="27" t="s">
        <v>61</v>
      </c>
      <c r="C28" s="12">
        <v>80</v>
      </c>
      <c r="D28" s="12">
        <v>92</v>
      </c>
      <c r="E28" s="12">
        <v>78</v>
      </c>
      <c r="F28" s="12">
        <v>77</v>
      </c>
      <c r="G28" s="12">
        <v>90</v>
      </c>
      <c r="H28" s="12">
        <v>83</v>
      </c>
      <c r="I28" s="38">
        <f t="shared" si="0"/>
        <v>83.4</v>
      </c>
      <c r="J28" s="35">
        <f>SUMPRODUCT(LARGE(C28:H28,{1,2,3,4,5}))</f>
        <v>423</v>
      </c>
      <c r="K28" s="45">
        <f t="shared" si="1"/>
        <v>84.6</v>
      </c>
    </row>
    <row r="29" spans="1:11" ht="15" customHeight="1">
      <c r="A29" s="16">
        <v>19</v>
      </c>
      <c r="B29" s="27" t="s">
        <v>35</v>
      </c>
      <c r="C29" s="12">
        <v>83</v>
      </c>
      <c r="D29" s="12">
        <v>89</v>
      </c>
      <c r="E29" s="12">
        <v>76</v>
      </c>
      <c r="F29" s="12">
        <v>84</v>
      </c>
      <c r="G29" s="12">
        <v>90</v>
      </c>
      <c r="H29" s="12">
        <v>60</v>
      </c>
      <c r="I29" s="38">
        <f t="shared" si="0"/>
        <v>84.4</v>
      </c>
      <c r="J29" s="35">
        <f>SUMPRODUCT(LARGE(C29:H29,{1,2,3,4,5}))</f>
        <v>422</v>
      </c>
      <c r="K29" s="45">
        <f t="shared" si="1"/>
        <v>84.4</v>
      </c>
    </row>
    <row r="30" spans="1:11" ht="15" customHeight="1">
      <c r="A30" s="14">
        <v>20</v>
      </c>
      <c r="B30" s="27" t="s">
        <v>34</v>
      </c>
      <c r="C30" s="13">
        <v>92</v>
      </c>
      <c r="D30" s="13">
        <v>89</v>
      </c>
      <c r="E30" s="13">
        <v>66</v>
      </c>
      <c r="F30" s="12">
        <v>75</v>
      </c>
      <c r="G30" s="12">
        <v>83</v>
      </c>
      <c r="H30" s="12">
        <v>83</v>
      </c>
      <c r="I30" s="38">
        <f t="shared" si="0"/>
        <v>81</v>
      </c>
      <c r="J30" s="35">
        <f>SUMPRODUCT(LARGE(C30:H30,{1,2,3,4,5}))</f>
        <v>422</v>
      </c>
      <c r="K30" s="45">
        <f t="shared" si="1"/>
        <v>84.4</v>
      </c>
    </row>
    <row r="31" spans="1:11" ht="15" customHeight="1">
      <c r="A31" s="16">
        <v>21</v>
      </c>
      <c r="B31" s="27" t="s">
        <v>12</v>
      </c>
      <c r="C31" s="16">
        <v>86</v>
      </c>
      <c r="D31" s="14">
        <v>90</v>
      </c>
      <c r="E31" s="13">
        <v>68</v>
      </c>
      <c r="F31" s="12">
        <v>81</v>
      </c>
      <c r="G31" s="12">
        <v>83</v>
      </c>
      <c r="H31" s="12">
        <v>80</v>
      </c>
      <c r="I31" s="38">
        <f t="shared" si="0"/>
        <v>81.599999999999994</v>
      </c>
      <c r="J31" s="35">
        <f>SUMPRODUCT(LARGE(C31:H31,{1,2,3,4,5}))</f>
        <v>420</v>
      </c>
      <c r="K31" s="45">
        <f t="shared" si="1"/>
        <v>84</v>
      </c>
    </row>
    <row r="32" spans="1:11" ht="15" customHeight="1">
      <c r="A32" s="14">
        <v>22</v>
      </c>
      <c r="B32" s="27" t="s">
        <v>31</v>
      </c>
      <c r="C32" s="16">
        <v>87</v>
      </c>
      <c r="D32" s="14">
        <v>93</v>
      </c>
      <c r="E32" s="13">
        <v>68</v>
      </c>
      <c r="F32" s="12">
        <v>79</v>
      </c>
      <c r="G32" s="12">
        <v>78</v>
      </c>
      <c r="H32" s="12">
        <v>82</v>
      </c>
      <c r="I32" s="38">
        <f t="shared" si="0"/>
        <v>81</v>
      </c>
      <c r="J32" s="35">
        <f>SUMPRODUCT(LARGE(C32:H32,{1,2,3,4,5}))</f>
        <v>419</v>
      </c>
      <c r="K32" s="45">
        <f t="shared" si="1"/>
        <v>83.8</v>
      </c>
    </row>
    <row r="33" spans="1:11" ht="15" customHeight="1">
      <c r="A33" s="16">
        <v>23</v>
      </c>
      <c r="B33" s="27" t="s">
        <v>15</v>
      </c>
      <c r="C33" s="14">
        <v>90</v>
      </c>
      <c r="D33" s="14">
        <v>91</v>
      </c>
      <c r="E33" s="13">
        <v>70</v>
      </c>
      <c r="F33" s="12">
        <v>77</v>
      </c>
      <c r="G33" s="12">
        <v>83</v>
      </c>
      <c r="H33" s="12">
        <v>77</v>
      </c>
      <c r="I33" s="38">
        <f t="shared" si="0"/>
        <v>82.2</v>
      </c>
      <c r="J33" s="35">
        <f>SUMPRODUCT(LARGE(C33:H33,{1,2,3,4,5}))</f>
        <v>418</v>
      </c>
      <c r="K33" s="45">
        <f t="shared" si="1"/>
        <v>83.6</v>
      </c>
    </row>
    <row r="34" spans="1:11" ht="15" customHeight="1">
      <c r="A34" s="14">
        <v>24</v>
      </c>
      <c r="B34" s="27" t="s">
        <v>66</v>
      </c>
      <c r="C34" s="12">
        <v>79</v>
      </c>
      <c r="D34" s="12">
        <v>94</v>
      </c>
      <c r="E34" s="12">
        <v>66</v>
      </c>
      <c r="F34" s="12">
        <v>77</v>
      </c>
      <c r="G34" s="12">
        <v>85</v>
      </c>
      <c r="H34" s="12">
        <v>82</v>
      </c>
      <c r="I34" s="38">
        <f t="shared" si="0"/>
        <v>80.2</v>
      </c>
      <c r="J34" s="35">
        <f>SUMPRODUCT(LARGE(C34:H34,{1,2,3,4,5}))</f>
        <v>417</v>
      </c>
      <c r="K34" s="45">
        <f t="shared" si="1"/>
        <v>83.4</v>
      </c>
    </row>
    <row r="35" spans="1:11" ht="15" customHeight="1">
      <c r="A35" s="16">
        <v>25</v>
      </c>
      <c r="B35" s="27" t="s">
        <v>49</v>
      </c>
      <c r="C35" s="12">
        <v>82</v>
      </c>
      <c r="D35" s="12">
        <v>94</v>
      </c>
      <c r="E35" s="12">
        <v>71</v>
      </c>
      <c r="F35" s="12">
        <v>77</v>
      </c>
      <c r="G35" s="12">
        <v>85</v>
      </c>
      <c r="H35" s="12">
        <v>77</v>
      </c>
      <c r="I35" s="38">
        <f t="shared" si="0"/>
        <v>81.8</v>
      </c>
      <c r="J35" s="35">
        <f>SUMPRODUCT(LARGE(C35:H35,{1,2,3,4,5}))</f>
        <v>415</v>
      </c>
      <c r="K35" s="45">
        <f t="shared" si="1"/>
        <v>83</v>
      </c>
    </row>
    <row r="36" spans="1:11" ht="15" customHeight="1">
      <c r="A36" s="16">
        <v>26</v>
      </c>
      <c r="B36" s="27" t="s">
        <v>46</v>
      </c>
      <c r="C36" s="12">
        <v>80</v>
      </c>
      <c r="D36" s="12">
        <v>89</v>
      </c>
      <c r="E36" s="12">
        <v>81</v>
      </c>
      <c r="F36" s="12">
        <v>79</v>
      </c>
      <c r="G36" s="12">
        <v>81</v>
      </c>
      <c r="H36" s="12">
        <v>69</v>
      </c>
      <c r="I36" s="38">
        <f t="shared" si="0"/>
        <v>82</v>
      </c>
      <c r="J36" s="35">
        <f>SUMPRODUCT(LARGE(C36:H36,{1,2,3,4,5}))</f>
        <v>410</v>
      </c>
      <c r="K36" s="45">
        <f t="shared" si="1"/>
        <v>82</v>
      </c>
    </row>
    <row r="37" spans="1:11" ht="15" customHeight="1">
      <c r="A37" s="16">
        <v>27</v>
      </c>
      <c r="B37" s="27" t="s">
        <v>19</v>
      </c>
      <c r="C37" s="12">
        <v>82</v>
      </c>
      <c r="D37" s="12">
        <v>90</v>
      </c>
      <c r="E37" s="12">
        <v>80</v>
      </c>
      <c r="F37" s="12">
        <v>68</v>
      </c>
      <c r="G37" s="12">
        <v>77</v>
      </c>
      <c r="H37" s="12">
        <v>81</v>
      </c>
      <c r="I37" s="38">
        <f t="shared" si="0"/>
        <v>79.400000000000006</v>
      </c>
      <c r="J37" s="35">
        <f>SUMPRODUCT(LARGE(C37:H37,{1,2,3,4,5}))</f>
        <v>410</v>
      </c>
      <c r="K37" s="45">
        <f t="shared" si="1"/>
        <v>82</v>
      </c>
    </row>
    <row r="38" spans="1:11" ht="15" customHeight="1">
      <c r="A38" s="16">
        <v>28</v>
      </c>
      <c r="B38" s="27" t="s">
        <v>68</v>
      </c>
      <c r="C38" s="12">
        <v>83</v>
      </c>
      <c r="D38" s="12">
        <v>94</v>
      </c>
      <c r="E38" s="12">
        <v>60</v>
      </c>
      <c r="F38" s="12">
        <v>67</v>
      </c>
      <c r="G38" s="12">
        <v>85</v>
      </c>
      <c r="H38" s="12">
        <v>81</v>
      </c>
      <c r="I38" s="38">
        <f t="shared" si="0"/>
        <v>77.8</v>
      </c>
      <c r="J38" s="35">
        <f>SUMPRODUCT(LARGE(C38:H38,{1,2,3,4,5}))</f>
        <v>410</v>
      </c>
      <c r="K38" s="45">
        <f t="shared" si="1"/>
        <v>82</v>
      </c>
    </row>
    <row r="39" spans="1:11" ht="15" customHeight="1">
      <c r="A39" s="16">
        <v>29</v>
      </c>
      <c r="B39" s="27" t="s">
        <v>32</v>
      </c>
      <c r="C39" s="12">
        <v>83</v>
      </c>
      <c r="D39" s="12">
        <v>90</v>
      </c>
      <c r="E39" s="12">
        <v>76</v>
      </c>
      <c r="F39" s="12">
        <v>85</v>
      </c>
      <c r="G39" s="12">
        <v>73</v>
      </c>
      <c r="H39" s="12">
        <v>68</v>
      </c>
      <c r="I39" s="38">
        <f t="shared" si="0"/>
        <v>81.400000000000006</v>
      </c>
      <c r="J39" s="35">
        <f>SUMPRODUCT(LARGE(C39:H39,{1,2,3,4,5}))</f>
        <v>407</v>
      </c>
      <c r="K39" s="45">
        <f t="shared" si="1"/>
        <v>81.400000000000006</v>
      </c>
    </row>
    <row r="40" spans="1:11" ht="15" customHeight="1">
      <c r="A40" s="16">
        <v>30</v>
      </c>
      <c r="B40" s="27" t="s">
        <v>9</v>
      </c>
      <c r="C40" s="12">
        <v>84</v>
      </c>
      <c r="D40" s="12">
        <v>86</v>
      </c>
      <c r="E40" s="12">
        <v>70</v>
      </c>
      <c r="F40" s="12">
        <v>77</v>
      </c>
      <c r="G40" s="12">
        <v>79</v>
      </c>
      <c r="H40" s="12">
        <v>79</v>
      </c>
      <c r="I40" s="38">
        <f t="shared" si="0"/>
        <v>79.2</v>
      </c>
      <c r="J40" s="35">
        <f>SUMPRODUCT(LARGE(C40:H40,{1,2,3,4,5}))</f>
        <v>405</v>
      </c>
      <c r="K40" s="45">
        <f t="shared" si="1"/>
        <v>81</v>
      </c>
    </row>
    <row r="41" spans="1:11" ht="15" customHeight="1">
      <c r="A41" s="16">
        <v>31</v>
      </c>
      <c r="B41" s="27" t="s">
        <v>7</v>
      </c>
      <c r="C41" s="12">
        <v>84</v>
      </c>
      <c r="D41" s="12" t="s">
        <v>75</v>
      </c>
      <c r="E41" s="12">
        <v>68</v>
      </c>
      <c r="F41" s="12">
        <v>80</v>
      </c>
      <c r="G41" s="12">
        <v>86</v>
      </c>
      <c r="H41" s="12">
        <v>87</v>
      </c>
      <c r="I41" s="38">
        <f t="shared" si="0"/>
        <v>63.6</v>
      </c>
      <c r="J41" s="35">
        <f>SUMPRODUCT(LARGE(C41:H41,{1,2,3,4,5}))</f>
        <v>405</v>
      </c>
      <c r="K41" s="45">
        <f t="shared" si="1"/>
        <v>81</v>
      </c>
    </row>
    <row r="42" spans="1:11" ht="15" customHeight="1">
      <c r="A42" s="16">
        <v>32</v>
      </c>
      <c r="B42" s="27" t="s">
        <v>52</v>
      </c>
      <c r="C42" s="12">
        <v>82</v>
      </c>
      <c r="D42" s="12">
        <v>88</v>
      </c>
      <c r="E42" s="12">
        <v>77</v>
      </c>
      <c r="F42" s="12">
        <v>67</v>
      </c>
      <c r="G42" s="12">
        <v>79</v>
      </c>
      <c r="H42" s="12">
        <v>77</v>
      </c>
      <c r="I42" s="38">
        <f t="shared" si="0"/>
        <v>78.599999999999994</v>
      </c>
      <c r="J42" s="35">
        <f>SUMPRODUCT(LARGE(C42:H42,{1,2,3,4,5}))</f>
        <v>403</v>
      </c>
      <c r="K42" s="45">
        <f t="shared" si="1"/>
        <v>80.599999999999994</v>
      </c>
    </row>
    <row r="43" spans="1:11" ht="15" customHeight="1">
      <c r="A43" s="16">
        <v>33</v>
      </c>
      <c r="B43" s="27" t="s">
        <v>22</v>
      </c>
      <c r="C43" s="12">
        <v>92</v>
      </c>
      <c r="D43" s="12">
        <v>87</v>
      </c>
      <c r="E43" s="12">
        <v>74</v>
      </c>
      <c r="F43" s="12">
        <v>69</v>
      </c>
      <c r="G43" s="12">
        <v>80</v>
      </c>
      <c r="H43" s="12">
        <v>65</v>
      </c>
      <c r="I43" s="38">
        <f t="shared" ref="I43:I78" si="2">SUM(C43:G43)/5</f>
        <v>80.400000000000006</v>
      </c>
      <c r="J43" s="35">
        <f>SUMPRODUCT(LARGE(C43:H43,{1,2,3,4,5}))</f>
        <v>402</v>
      </c>
      <c r="K43" s="45">
        <f t="shared" ref="K43:K74" si="3">J43/5</f>
        <v>80.400000000000006</v>
      </c>
    </row>
    <row r="44" spans="1:11" ht="15" customHeight="1">
      <c r="A44" s="16">
        <v>34</v>
      </c>
      <c r="B44" s="27" t="s">
        <v>4</v>
      </c>
      <c r="C44" s="12">
        <v>84</v>
      </c>
      <c r="D44" s="12">
        <v>82</v>
      </c>
      <c r="E44" s="12">
        <v>69</v>
      </c>
      <c r="F44" s="12">
        <v>69</v>
      </c>
      <c r="G44" s="12">
        <v>89</v>
      </c>
      <c r="H44" s="12">
        <v>78</v>
      </c>
      <c r="I44" s="38">
        <f t="shared" si="2"/>
        <v>78.599999999999994</v>
      </c>
      <c r="J44" s="35">
        <f>SUMPRODUCT(LARGE(C44:H44,{1,2,3,4,5}))</f>
        <v>402</v>
      </c>
      <c r="K44" s="45">
        <f t="shared" si="3"/>
        <v>80.400000000000006</v>
      </c>
    </row>
    <row r="45" spans="1:11" ht="15" customHeight="1">
      <c r="A45" s="16">
        <v>35</v>
      </c>
      <c r="B45" s="27" t="s">
        <v>63</v>
      </c>
      <c r="C45" s="12">
        <v>75</v>
      </c>
      <c r="D45" s="12">
        <v>84</v>
      </c>
      <c r="E45" s="12">
        <v>68</v>
      </c>
      <c r="F45" s="12">
        <v>75</v>
      </c>
      <c r="G45" s="12">
        <v>82</v>
      </c>
      <c r="H45" s="12">
        <v>85</v>
      </c>
      <c r="I45" s="38">
        <f t="shared" si="2"/>
        <v>76.8</v>
      </c>
      <c r="J45" s="35">
        <f>SUMPRODUCT(LARGE(C45:H45,{1,2,3,4,5}))</f>
        <v>401</v>
      </c>
      <c r="K45" s="45">
        <f t="shared" si="3"/>
        <v>80.2</v>
      </c>
    </row>
    <row r="46" spans="1:11" ht="15" customHeight="1">
      <c r="A46" s="19">
        <v>36</v>
      </c>
      <c r="B46" s="28" t="s">
        <v>43</v>
      </c>
      <c r="C46" s="17">
        <v>83</v>
      </c>
      <c r="D46" s="17">
        <v>86</v>
      </c>
      <c r="E46" s="17">
        <v>69</v>
      </c>
      <c r="F46" s="17">
        <v>79</v>
      </c>
      <c r="G46" s="17">
        <v>82</v>
      </c>
      <c r="H46" s="17">
        <v>66</v>
      </c>
      <c r="I46" s="39">
        <f t="shared" si="2"/>
        <v>79.8</v>
      </c>
      <c r="J46" s="36">
        <f>SUMPRODUCT(LARGE(C46:H46,{1,2,3,4,5}))</f>
        <v>399</v>
      </c>
      <c r="K46" s="46">
        <f t="shared" si="3"/>
        <v>79.8</v>
      </c>
    </row>
    <row r="47" spans="1:11" ht="15" customHeight="1">
      <c r="A47" s="18">
        <v>37</v>
      </c>
      <c r="B47" s="28" t="s">
        <v>20</v>
      </c>
      <c r="C47" s="18">
        <v>80</v>
      </c>
      <c r="D47" s="19">
        <v>83</v>
      </c>
      <c r="E47" s="20">
        <v>69</v>
      </c>
      <c r="F47" s="17">
        <v>76</v>
      </c>
      <c r="G47" s="17">
        <v>80</v>
      </c>
      <c r="H47" s="17">
        <v>79</v>
      </c>
      <c r="I47" s="39">
        <f t="shared" si="2"/>
        <v>77.599999999999994</v>
      </c>
      <c r="J47" s="36">
        <f>SUMPRODUCT(LARGE(C47:H47,{1,2,3,4,5}))</f>
        <v>398</v>
      </c>
      <c r="K47" s="46">
        <f t="shared" si="3"/>
        <v>79.599999999999994</v>
      </c>
    </row>
    <row r="48" spans="1:11" ht="15" customHeight="1">
      <c r="A48" s="19">
        <v>38</v>
      </c>
      <c r="B48" s="28" t="s">
        <v>24</v>
      </c>
      <c r="C48" s="18">
        <v>83</v>
      </c>
      <c r="D48" s="19">
        <v>90</v>
      </c>
      <c r="E48" s="20">
        <v>67</v>
      </c>
      <c r="F48" s="17">
        <v>66</v>
      </c>
      <c r="G48" s="17">
        <v>68</v>
      </c>
      <c r="H48" s="17">
        <v>89</v>
      </c>
      <c r="I48" s="39">
        <f t="shared" si="2"/>
        <v>74.8</v>
      </c>
      <c r="J48" s="36">
        <f>SUMPRODUCT(LARGE(C48:H48,{1,2,3,4,5}))</f>
        <v>397</v>
      </c>
      <c r="K48" s="46">
        <f t="shared" si="3"/>
        <v>79.400000000000006</v>
      </c>
    </row>
    <row r="49" spans="1:11" ht="15" customHeight="1">
      <c r="A49" s="18">
        <v>39</v>
      </c>
      <c r="B49" s="28" t="s">
        <v>14</v>
      </c>
      <c r="C49" s="19">
        <v>75</v>
      </c>
      <c r="D49" s="21">
        <v>86</v>
      </c>
      <c r="E49" s="20">
        <v>67</v>
      </c>
      <c r="F49" s="17">
        <v>80</v>
      </c>
      <c r="G49" s="17">
        <v>79</v>
      </c>
      <c r="H49" s="17">
        <v>76</v>
      </c>
      <c r="I49" s="39">
        <f t="shared" si="2"/>
        <v>77.400000000000006</v>
      </c>
      <c r="J49" s="36">
        <f>SUMPRODUCT(LARGE(C49:H49,{1,2,3,4,5}))</f>
        <v>396</v>
      </c>
      <c r="K49" s="46">
        <f t="shared" si="3"/>
        <v>79.2</v>
      </c>
    </row>
    <row r="50" spans="1:11" ht="15" customHeight="1">
      <c r="A50" s="19">
        <v>40</v>
      </c>
      <c r="B50" s="28" t="s">
        <v>40</v>
      </c>
      <c r="C50" s="17">
        <v>82</v>
      </c>
      <c r="D50" s="17">
        <v>90</v>
      </c>
      <c r="E50" s="17">
        <v>60</v>
      </c>
      <c r="F50" s="17">
        <v>76</v>
      </c>
      <c r="G50" s="17">
        <v>74</v>
      </c>
      <c r="H50" s="17">
        <v>73</v>
      </c>
      <c r="I50" s="39">
        <f t="shared" si="2"/>
        <v>76.400000000000006</v>
      </c>
      <c r="J50" s="36">
        <f>SUMPRODUCT(LARGE(C50:H50,{1,2,3,4,5}))</f>
        <v>395</v>
      </c>
      <c r="K50" s="46">
        <f t="shared" si="3"/>
        <v>79</v>
      </c>
    </row>
    <row r="51" spans="1:11" ht="15" customHeight="1">
      <c r="A51" s="18">
        <v>41</v>
      </c>
      <c r="B51" s="28" t="s">
        <v>29</v>
      </c>
      <c r="C51" s="18">
        <v>82</v>
      </c>
      <c r="D51" s="19">
        <v>89</v>
      </c>
      <c r="E51" s="20">
        <v>71</v>
      </c>
      <c r="F51" s="17">
        <v>74</v>
      </c>
      <c r="G51" s="17">
        <v>77</v>
      </c>
      <c r="H51" s="17">
        <v>62</v>
      </c>
      <c r="I51" s="39">
        <f t="shared" si="2"/>
        <v>78.599999999999994</v>
      </c>
      <c r="J51" s="36">
        <f>SUMPRODUCT(LARGE(C51:H51,{1,2,3,4,5}))</f>
        <v>393</v>
      </c>
      <c r="K51" s="46">
        <f t="shared" si="3"/>
        <v>78.599999999999994</v>
      </c>
    </row>
    <row r="52" spans="1:11" ht="15" customHeight="1">
      <c r="A52" s="19">
        <v>42</v>
      </c>
      <c r="B52" s="28" t="s">
        <v>59</v>
      </c>
      <c r="C52" s="17">
        <v>79</v>
      </c>
      <c r="D52" s="17">
        <v>87</v>
      </c>
      <c r="E52" s="17">
        <v>67</v>
      </c>
      <c r="F52" s="17">
        <v>66</v>
      </c>
      <c r="G52" s="17">
        <v>85</v>
      </c>
      <c r="H52" s="17">
        <v>74</v>
      </c>
      <c r="I52" s="39">
        <f t="shared" si="2"/>
        <v>76.8</v>
      </c>
      <c r="J52" s="36">
        <f>SUMPRODUCT(LARGE(C52:H52,{1,2,3,4,5}))</f>
        <v>392</v>
      </c>
      <c r="K52" s="46">
        <f t="shared" si="3"/>
        <v>78.400000000000006</v>
      </c>
    </row>
    <row r="53" spans="1:11" ht="15" customHeight="1">
      <c r="A53" s="18">
        <v>43</v>
      </c>
      <c r="B53" s="28" t="s">
        <v>39</v>
      </c>
      <c r="C53" s="17">
        <v>74</v>
      </c>
      <c r="D53" s="17">
        <v>88</v>
      </c>
      <c r="E53" s="17">
        <v>62</v>
      </c>
      <c r="F53" s="17">
        <v>68</v>
      </c>
      <c r="G53" s="17">
        <v>77</v>
      </c>
      <c r="H53" s="17">
        <v>83</v>
      </c>
      <c r="I53" s="39">
        <f t="shared" si="2"/>
        <v>73.8</v>
      </c>
      <c r="J53" s="36">
        <f>SUMPRODUCT(LARGE(C53:H53,{1,2,3,4,5}))</f>
        <v>390</v>
      </c>
      <c r="K53" s="46">
        <f t="shared" si="3"/>
        <v>78</v>
      </c>
    </row>
    <row r="54" spans="1:11" ht="15" customHeight="1">
      <c r="A54" s="19">
        <v>44</v>
      </c>
      <c r="B54" s="28" t="s">
        <v>44</v>
      </c>
      <c r="C54" s="17">
        <v>82</v>
      </c>
      <c r="D54" s="17">
        <v>83</v>
      </c>
      <c r="E54" s="17">
        <v>72</v>
      </c>
      <c r="F54" s="17">
        <v>72</v>
      </c>
      <c r="G54" s="17">
        <v>80</v>
      </c>
      <c r="H54" s="17">
        <v>56</v>
      </c>
      <c r="I54" s="39">
        <f t="shared" si="2"/>
        <v>77.8</v>
      </c>
      <c r="J54" s="36">
        <f>SUMPRODUCT(LARGE(C54:H54,{1,2,3,4,5}))</f>
        <v>389</v>
      </c>
      <c r="K54" s="46">
        <f t="shared" si="3"/>
        <v>77.8</v>
      </c>
    </row>
    <row r="55" spans="1:11" ht="15" customHeight="1">
      <c r="A55" s="18">
        <v>45</v>
      </c>
      <c r="B55" s="28" t="s">
        <v>2</v>
      </c>
      <c r="C55" s="18">
        <v>86</v>
      </c>
      <c r="D55" s="20">
        <v>76</v>
      </c>
      <c r="E55" s="20">
        <v>71</v>
      </c>
      <c r="F55" s="17">
        <v>79</v>
      </c>
      <c r="G55" s="17">
        <v>67</v>
      </c>
      <c r="H55" s="17">
        <v>73</v>
      </c>
      <c r="I55" s="39">
        <f t="shared" si="2"/>
        <v>75.8</v>
      </c>
      <c r="J55" s="36">
        <f>SUMPRODUCT(LARGE(C55:H55,{1,2,3,4,5}))</f>
        <v>385</v>
      </c>
      <c r="K55" s="46">
        <f t="shared" si="3"/>
        <v>77</v>
      </c>
    </row>
    <row r="56" spans="1:11" ht="15" customHeight="1">
      <c r="A56" s="19">
        <v>46</v>
      </c>
      <c r="B56" s="28" t="s">
        <v>6</v>
      </c>
      <c r="C56" s="19">
        <v>80</v>
      </c>
      <c r="D56" s="19">
        <v>82</v>
      </c>
      <c r="E56" s="20">
        <v>65</v>
      </c>
      <c r="F56" s="17">
        <v>70</v>
      </c>
      <c r="G56" s="17">
        <v>79</v>
      </c>
      <c r="H56" s="17">
        <v>74</v>
      </c>
      <c r="I56" s="39">
        <f t="shared" si="2"/>
        <v>75.2</v>
      </c>
      <c r="J56" s="36">
        <f>SUMPRODUCT(LARGE(C56:H56,{1,2,3,4,5}))</f>
        <v>385</v>
      </c>
      <c r="K56" s="46">
        <f t="shared" si="3"/>
        <v>77</v>
      </c>
    </row>
    <row r="57" spans="1:11" ht="15" customHeight="1">
      <c r="A57" s="18">
        <v>47</v>
      </c>
      <c r="B57" s="28" t="s">
        <v>42</v>
      </c>
      <c r="C57" s="17">
        <v>81</v>
      </c>
      <c r="D57" s="17">
        <v>83</v>
      </c>
      <c r="E57" s="17">
        <v>67</v>
      </c>
      <c r="F57" s="17">
        <v>57</v>
      </c>
      <c r="G57" s="17">
        <v>86</v>
      </c>
      <c r="H57" s="17">
        <v>60</v>
      </c>
      <c r="I57" s="39">
        <f t="shared" si="2"/>
        <v>74.8</v>
      </c>
      <c r="J57" s="36">
        <f>SUMPRODUCT(LARGE(C57:H57,{1,2,3,4,5}))</f>
        <v>377</v>
      </c>
      <c r="K57" s="46">
        <f t="shared" si="3"/>
        <v>75.400000000000006</v>
      </c>
    </row>
    <row r="58" spans="1:11" ht="15" customHeight="1">
      <c r="A58" s="19">
        <v>48</v>
      </c>
      <c r="B58" s="28" t="s">
        <v>17</v>
      </c>
      <c r="C58" s="18">
        <v>76</v>
      </c>
      <c r="D58" s="19">
        <v>85</v>
      </c>
      <c r="E58" s="20">
        <v>58</v>
      </c>
      <c r="F58" s="17">
        <v>70</v>
      </c>
      <c r="G58" s="17">
        <v>73</v>
      </c>
      <c r="H58" s="17">
        <v>72</v>
      </c>
      <c r="I58" s="39">
        <f t="shared" si="2"/>
        <v>72.400000000000006</v>
      </c>
      <c r="J58" s="36">
        <f>SUMPRODUCT(LARGE(C58:H58,{1,2,3,4,5}))</f>
        <v>376</v>
      </c>
      <c r="K58" s="46">
        <f t="shared" si="3"/>
        <v>75.2</v>
      </c>
    </row>
    <row r="59" spans="1:11" ht="15" customHeight="1">
      <c r="A59" s="18">
        <v>49</v>
      </c>
      <c r="B59" s="28" t="s">
        <v>45</v>
      </c>
      <c r="C59" s="17">
        <v>76</v>
      </c>
      <c r="D59" s="17">
        <v>84</v>
      </c>
      <c r="E59" s="17">
        <v>61</v>
      </c>
      <c r="F59" s="17">
        <v>65</v>
      </c>
      <c r="G59" s="17">
        <v>72</v>
      </c>
      <c r="H59" s="17">
        <v>76</v>
      </c>
      <c r="I59" s="39">
        <f t="shared" si="2"/>
        <v>71.599999999999994</v>
      </c>
      <c r="J59" s="36">
        <f>SUMPRODUCT(LARGE(C59:H59,{1,2,3,4,5}))</f>
        <v>373</v>
      </c>
      <c r="K59" s="46">
        <f t="shared" si="3"/>
        <v>74.599999999999994</v>
      </c>
    </row>
    <row r="60" spans="1:11" ht="15" customHeight="1">
      <c r="A60" s="19">
        <v>50</v>
      </c>
      <c r="B60" s="28" t="s">
        <v>16</v>
      </c>
      <c r="C60" s="18">
        <v>77</v>
      </c>
      <c r="D60" s="19">
        <v>89</v>
      </c>
      <c r="E60" s="20">
        <v>65</v>
      </c>
      <c r="F60" s="17">
        <v>65</v>
      </c>
      <c r="G60" s="17">
        <v>67</v>
      </c>
      <c r="H60" s="17">
        <v>72</v>
      </c>
      <c r="I60" s="39">
        <f t="shared" si="2"/>
        <v>72.599999999999994</v>
      </c>
      <c r="J60" s="36">
        <f>SUMPRODUCT(LARGE(C60:H60,{1,2,3,4,5}))</f>
        <v>370</v>
      </c>
      <c r="K60" s="46">
        <f t="shared" si="3"/>
        <v>74</v>
      </c>
    </row>
    <row r="61" spans="1:11" ht="15" customHeight="1">
      <c r="A61" s="18">
        <v>51</v>
      </c>
      <c r="B61" s="28" t="s">
        <v>50</v>
      </c>
      <c r="C61" s="17">
        <v>72</v>
      </c>
      <c r="D61" s="17">
        <v>84</v>
      </c>
      <c r="E61" s="17">
        <v>66</v>
      </c>
      <c r="F61" s="17">
        <v>71</v>
      </c>
      <c r="G61" s="17">
        <v>76</v>
      </c>
      <c r="H61" s="17">
        <v>60</v>
      </c>
      <c r="I61" s="39">
        <f t="shared" si="2"/>
        <v>73.8</v>
      </c>
      <c r="J61" s="36">
        <f>SUMPRODUCT(LARGE(C61:H61,{1,2,3,4,5}))</f>
        <v>369</v>
      </c>
      <c r="K61" s="46">
        <f t="shared" si="3"/>
        <v>73.8</v>
      </c>
    </row>
    <row r="62" spans="1:11" ht="15" customHeight="1">
      <c r="A62" s="19">
        <v>52</v>
      </c>
      <c r="B62" s="28" t="s">
        <v>8</v>
      </c>
      <c r="C62" s="18">
        <v>74</v>
      </c>
      <c r="D62" s="19">
        <v>77</v>
      </c>
      <c r="E62" s="20">
        <v>70</v>
      </c>
      <c r="F62" s="17">
        <v>77</v>
      </c>
      <c r="G62" s="17">
        <v>67</v>
      </c>
      <c r="H62" s="17">
        <v>70</v>
      </c>
      <c r="I62" s="39">
        <f t="shared" si="2"/>
        <v>73</v>
      </c>
      <c r="J62" s="36">
        <f>SUMPRODUCT(LARGE(C62:H62,{1,2,3,4,5}))</f>
        <v>368</v>
      </c>
      <c r="K62" s="46">
        <f t="shared" si="3"/>
        <v>73.599999999999994</v>
      </c>
    </row>
    <row r="63" spans="1:11" ht="15" customHeight="1">
      <c r="A63" s="18">
        <v>53</v>
      </c>
      <c r="B63" s="28" t="s">
        <v>65</v>
      </c>
      <c r="C63" s="17">
        <v>74</v>
      </c>
      <c r="D63" s="17">
        <v>75</v>
      </c>
      <c r="E63" s="17">
        <v>66</v>
      </c>
      <c r="F63" s="17">
        <v>69</v>
      </c>
      <c r="G63" s="17">
        <v>79</v>
      </c>
      <c r="H63" s="17">
        <v>71</v>
      </c>
      <c r="I63" s="39">
        <f t="shared" si="2"/>
        <v>72.599999999999994</v>
      </c>
      <c r="J63" s="36">
        <f>SUMPRODUCT(LARGE(C63:H63,{1,2,3,4,5}))</f>
        <v>368</v>
      </c>
      <c r="K63" s="46">
        <f t="shared" si="3"/>
        <v>73.599999999999994</v>
      </c>
    </row>
    <row r="64" spans="1:11" ht="15" customHeight="1">
      <c r="A64" s="19">
        <v>54</v>
      </c>
      <c r="B64" s="28" t="s">
        <v>38</v>
      </c>
      <c r="C64" s="17">
        <v>76</v>
      </c>
      <c r="D64" s="17">
        <v>81</v>
      </c>
      <c r="E64" s="17">
        <v>67</v>
      </c>
      <c r="F64" s="17">
        <v>66</v>
      </c>
      <c r="G64" s="17">
        <v>71</v>
      </c>
      <c r="H64" s="17">
        <v>64</v>
      </c>
      <c r="I64" s="39">
        <f t="shared" si="2"/>
        <v>72.2</v>
      </c>
      <c r="J64" s="36">
        <f>SUMPRODUCT(LARGE(C64:H64,{1,2,3,4,5}))</f>
        <v>361</v>
      </c>
      <c r="K64" s="46">
        <f t="shared" si="3"/>
        <v>72.2</v>
      </c>
    </row>
    <row r="65" spans="1:11" ht="15" customHeight="1">
      <c r="A65" s="18">
        <v>55</v>
      </c>
      <c r="B65" s="28" t="s">
        <v>64</v>
      </c>
      <c r="C65" s="17">
        <v>72</v>
      </c>
      <c r="D65" s="17">
        <v>63</v>
      </c>
      <c r="E65" s="17">
        <v>67</v>
      </c>
      <c r="F65" s="17">
        <v>71</v>
      </c>
      <c r="G65" s="17">
        <v>80</v>
      </c>
      <c r="H65" s="17">
        <v>70</v>
      </c>
      <c r="I65" s="39">
        <f t="shared" si="2"/>
        <v>70.599999999999994</v>
      </c>
      <c r="J65" s="36">
        <f>SUMPRODUCT(LARGE(C65:H65,{1,2,3,4,5}))</f>
        <v>360</v>
      </c>
      <c r="K65" s="46">
        <f t="shared" si="3"/>
        <v>72</v>
      </c>
    </row>
    <row r="66" spans="1:11" ht="15" customHeight="1">
      <c r="A66" s="19">
        <v>56</v>
      </c>
      <c r="B66" s="28" t="s">
        <v>37</v>
      </c>
      <c r="C66" s="17">
        <v>67</v>
      </c>
      <c r="D66" s="17">
        <v>85</v>
      </c>
      <c r="E66" s="17">
        <v>62</v>
      </c>
      <c r="F66" s="17">
        <v>62</v>
      </c>
      <c r="G66" s="17">
        <v>82</v>
      </c>
      <c r="H66" s="17">
        <v>53</v>
      </c>
      <c r="I66" s="39">
        <f t="shared" si="2"/>
        <v>71.599999999999994</v>
      </c>
      <c r="J66" s="36">
        <f>SUMPRODUCT(LARGE(C66:H66,{1,2,3,4,5}))</f>
        <v>358</v>
      </c>
      <c r="K66" s="46">
        <f t="shared" si="3"/>
        <v>71.599999999999994</v>
      </c>
    </row>
    <row r="67" spans="1:11" ht="15" customHeight="1">
      <c r="A67" s="19">
        <v>57</v>
      </c>
      <c r="B67" s="28" t="s">
        <v>58</v>
      </c>
      <c r="C67" s="17">
        <v>65</v>
      </c>
      <c r="D67" s="17">
        <v>83</v>
      </c>
      <c r="E67" s="17">
        <v>47</v>
      </c>
      <c r="F67" s="17">
        <v>68</v>
      </c>
      <c r="G67" s="17">
        <v>71</v>
      </c>
      <c r="H67" s="17">
        <v>69</v>
      </c>
      <c r="I67" s="39">
        <f t="shared" si="2"/>
        <v>66.8</v>
      </c>
      <c r="J67" s="36">
        <f>SUMPRODUCT(LARGE(C67:H67,{1,2,3,4,5}))</f>
        <v>356</v>
      </c>
      <c r="K67" s="46">
        <f t="shared" si="3"/>
        <v>71.2</v>
      </c>
    </row>
    <row r="68" spans="1:11" ht="15" customHeight="1">
      <c r="A68" s="19">
        <v>58</v>
      </c>
      <c r="B68" s="28" t="s">
        <v>21</v>
      </c>
      <c r="C68" s="17">
        <v>74</v>
      </c>
      <c r="D68" s="17">
        <v>84</v>
      </c>
      <c r="E68" s="17">
        <v>61</v>
      </c>
      <c r="F68" s="17">
        <v>69</v>
      </c>
      <c r="G68" s="17">
        <v>67</v>
      </c>
      <c r="H68" s="17">
        <v>58</v>
      </c>
      <c r="I68" s="39">
        <f t="shared" si="2"/>
        <v>71</v>
      </c>
      <c r="J68" s="36">
        <f>SUMPRODUCT(LARGE(C68:H68,{1,2,3,4,5}))</f>
        <v>355</v>
      </c>
      <c r="K68" s="46">
        <f t="shared" si="3"/>
        <v>71</v>
      </c>
    </row>
    <row r="69" spans="1:11" ht="15" customHeight="1">
      <c r="A69" s="19">
        <v>59</v>
      </c>
      <c r="B69" s="28" t="s">
        <v>25</v>
      </c>
      <c r="C69" s="17">
        <v>80</v>
      </c>
      <c r="D69" s="17">
        <v>85</v>
      </c>
      <c r="E69" s="17">
        <v>55</v>
      </c>
      <c r="F69" s="17">
        <v>66</v>
      </c>
      <c r="G69" s="17">
        <v>66</v>
      </c>
      <c r="H69" s="17">
        <v>58</v>
      </c>
      <c r="I69" s="39">
        <f t="shared" si="2"/>
        <v>70.400000000000006</v>
      </c>
      <c r="J69" s="36">
        <f>SUMPRODUCT(LARGE(C69:H69,{1,2,3,4,5}))</f>
        <v>355</v>
      </c>
      <c r="K69" s="46">
        <f t="shared" si="3"/>
        <v>71</v>
      </c>
    </row>
    <row r="70" spans="1:11" ht="15" customHeight="1">
      <c r="A70" s="19">
        <v>60</v>
      </c>
      <c r="B70" s="28" t="s">
        <v>23</v>
      </c>
      <c r="C70" s="17">
        <v>76</v>
      </c>
      <c r="D70" s="17">
        <v>69</v>
      </c>
      <c r="E70" s="17">
        <v>65</v>
      </c>
      <c r="F70" s="17">
        <v>74</v>
      </c>
      <c r="G70" s="17">
        <v>66</v>
      </c>
      <c r="H70" s="17">
        <v>59</v>
      </c>
      <c r="I70" s="39">
        <f t="shared" si="2"/>
        <v>70</v>
      </c>
      <c r="J70" s="36">
        <f>SUMPRODUCT(LARGE(C70:H70,{1,2,3,4,5}))</f>
        <v>350</v>
      </c>
      <c r="K70" s="46">
        <f t="shared" si="3"/>
        <v>70</v>
      </c>
    </row>
    <row r="71" spans="1:11" ht="15" customHeight="1">
      <c r="A71" s="22">
        <v>61</v>
      </c>
      <c r="B71" s="29" t="s">
        <v>60</v>
      </c>
      <c r="C71" s="2">
        <v>73</v>
      </c>
      <c r="D71" s="2">
        <v>76</v>
      </c>
      <c r="E71" s="2">
        <v>54</v>
      </c>
      <c r="F71" s="2">
        <v>65</v>
      </c>
      <c r="G71" s="2">
        <v>67</v>
      </c>
      <c r="H71" s="2">
        <v>68</v>
      </c>
      <c r="I71" s="40">
        <f t="shared" si="2"/>
        <v>67</v>
      </c>
      <c r="J71" s="34">
        <f>SUMPRODUCT(LARGE(C71:H71,{1,2,3,4,5}))</f>
        <v>349</v>
      </c>
      <c r="K71" s="44">
        <f t="shared" si="3"/>
        <v>69.8</v>
      </c>
    </row>
    <row r="72" spans="1:11" ht="15" customHeight="1">
      <c r="A72" s="23">
        <v>62</v>
      </c>
      <c r="B72" s="29" t="s">
        <v>36</v>
      </c>
      <c r="C72" s="2">
        <v>68</v>
      </c>
      <c r="D72" s="2">
        <v>82</v>
      </c>
      <c r="E72" s="2">
        <v>49</v>
      </c>
      <c r="F72" s="2">
        <v>69</v>
      </c>
      <c r="G72" s="2">
        <v>73</v>
      </c>
      <c r="H72" s="2">
        <v>55</v>
      </c>
      <c r="I72" s="40">
        <f t="shared" si="2"/>
        <v>68.2</v>
      </c>
      <c r="J72" s="34">
        <f>SUMPRODUCT(LARGE(C72:H72,{1,2,3,4,5}))</f>
        <v>347</v>
      </c>
      <c r="K72" s="44">
        <f t="shared" si="3"/>
        <v>69.400000000000006</v>
      </c>
    </row>
    <row r="73" spans="1:11" ht="15" customHeight="1">
      <c r="A73" s="22">
        <v>63</v>
      </c>
      <c r="B73" s="29" t="s">
        <v>10</v>
      </c>
      <c r="C73" s="22">
        <v>69</v>
      </c>
      <c r="D73" s="25">
        <v>79</v>
      </c>
      <c r="E73" s="24">
        <v>60</v>
      </c>
      <c r="F73" s="2">
        <v>67</v>
      </c>
      <c r="G73" s="2">
        <v>59</v>
      </c>
      <c r="H73" s="2">
        <v>72</v>
      </c>
      <c r="I73" s="40">
        <f t="shared" si="2"/>
        <v>66.8</v>
      </c>
      <c r="J73" s="34">
        <f>SUMPRODUCT(LARGE(C73:H73,{1,2,3,4,5}))</f>
        <v>347</v>
      </c>
      <c r="K73" s="44">
        <f t="shared" si="3"/>
        <v>69.400000000000006</v>
      </c>
    </row>
    <row r="74" spans="1:11" ht="15" customHeight="1">
      <c r="A74" s="23">
        <v>64</v>
      </c>
      <c r="B74" s="29" t="s">
        <v>30</v>
      </c>
      <c r="C74" s="22">
        <v>76</v>
      </c>
      <c r="D74" s="23">
        <v>81</v>
      </c>
      <c r="E74" s="24">
        <v>60</v>
      </c>
      <c r="F74" s="2">
        <v>63</v>
      </c>
      <c r="G74" s="2">
        <v>59</v>
      </c>
      <c r="H74" s="2">
        <v>59</v>
      </c>
      <c r="I74" s="40">
        <f t="shared" si="2"/>
        <v>67.8</v>
      </c>
      <c r="J74" s="34">
        <f>SUMPRODUCT(LARGE(C74:H74,{1,2,3,4,5}))</f>
        <v>339</v>
      </c>
      <c r="K74" s="44">
        <f t="shared" si="3"/>
        <v>67.8</v>
      </c>
    </row>
    <row r="75" spans="1:11" ht="15" customHeight="1">
      <c r="A75" s="22">
        <v>65</v>
      </c>
      <c r="B75" s="29" t="s">
        <v>54</v>
      </c>
      <c r="C75" s="2">
        <v>74</v>
      </c>
      <c r="D75" s="2">
        <v>65</v>
      </c>
      <c r="E75" s="2">
        <v>50</v>
      </c>
      <c r="F75" s="2">
        <v>58</v>
      </c>
      <c r="G75" s="2">
        <v>68</v>
      </c>
      <c r="H75" s="2">
        <v>73</v>
      </c>
      <c r="I75" s="40">
        <f t="shared" si="2"/>
        <v>63</v>
      </c>
      <c r="J75" s="34">
        <f>SUMPRODUCT(LARGE(C75:H75,{1,2,3,4,5}))</f>
        <v>338</v>
      </c>
      <c r="K75" s="44">
        <f t="shared" ref="K75:K106" si="4">J75/5</f>
        <v>67.599999999999994</v>
      </c>
    </row>
    <row r="76" spans="1:11" ht="15" customHeight="1">
      <c r="A76" s="23">
        <v>66</v>
      </c>
      <c r="B76" s="29" t="s">
        <v>48</v>
      </c>
      <c r="C76" s="2">
        <v>65</v>
      </c>
      <c r="D76" s="2">
        <v>76</v>
      </c>
      <c r="E76" s="2">
        <v>55</v>
      </c>
      <c r="F76" s="2">
        <v>59</v>
      </c>
      <c r="G76" s="2">
        <v>66</v>
      </c>
      <c r="H76" s="2">
        <v>68</v>
      </c>
      <c r="I76" s="40">
        <f t="shared" si="2"/>
        <v>64.2</v>
      </c>
      <c r="J76" s="34">
        <f>SUMPRODUCT(LARGE(C76:H76,{1,2,3,4,5}))</f>
        <v>334</v>
      </c>
      <c r="K76" s="44">
        <f t="shared" si="4"/>
        <v>66.8</v>
      </c>
    </row>
    <row r="77" spans="1:11" ht="15" customHeight="1">
      <c r="A77" s="22">
        <v>67</v>
      </c>
      <c r="B77" s="29" t="s">
        <v>41</v>
      </c>
      <c r="C77" s="2">
        <v>71</v>
      </c>
      <c r="D77" s="2">
        <v>67</v>
      </c>
      <c r="E77" s="2">
        <v>61</v>
      </c>
      <c r="F77" s="2">
        <v>61</v>
      </c>
      <c r="G77" s="2">
        <v>71</v>
      </c>
      <c r="H77" s="2">
        <v>59</v>
      </c>
      <c r="I77" s="40">
        <f t="shared" si="2"/>
        <v>66.2</v>
      </c>
      <c r="J77" s="34">
        <f>SUMPRODUCT(LARGE(C77:H77,{1,2,3,4,5}))</f>
        <v>331</v>
      </c>
      <c r="K77" s="44">
        <f t="shared" si="4"/>
        <v>66.2</v>
      </c>
    </row>
    <row r="78" spans="1:11" ht="15" customHeight="1">
      <c r="A78" s="23">
        <v>68</v>
      </c>
      <c r="B78" s="29" t="s">
        <v>77</v>
      </c>
      <c r="C78" s="2">
        <v>71</v>
      </c>
      <c r="D78" s="2">
        <v>53</v>
      </c>
      <c r="E78" s="2">
        <v>49</v>
      </c>
      <c r="F78" s="2">
        <v>57</v>
      </c>
      <c r="G78" s="2">
        <v>60</v>
      </c>
      <c r="H78" s="2">
        <v>67</v>
      </c>
      <c r="I78" s="40">
        <f t="shared" si="2"/>
        <v>58</v>
      </c>
      <c r="J78" s="34">
        <f>SUMPRODUCT(LARGE(C78:H78,{1,2,3,4,5}))</f>
        <v>308</v>
      </c>
      <c r="K78" s="44">
        <f t="shared" si="4"/>
        <v>61.6</v>
      </c>
    </row>
    <row r="79" spans="1:11" ht="15.75">
      <c r="A79" s="47"/>
      <c r="B79" s="47"/>
      <c r="C79" s="1"/>
      <c r="D79" s="47"/>
      <c r="E79" s="47"/>
    </row>
  </sheetData>
  <sortState ref="B11:K78">
    <sortCondition descending="1" ref="K11:K78"/>
  </sortState>
  <mergeCells count="8">
    <mergeCell ref="D79:E79"/>
    <mergeCell ref="A79:B79"/>
    <mergeCell ref="A9:D9"/>
    <mergeCell ref="A1:K1"/>
    <mergeCell ref="A2:K3"/>
    <mergeCell ref="A4:K4"/>
    <mergeCell ref="A6:K6"/>
    <mergeCell ref="A8:K8"/>
  </mergeCells>
  <printOptions horizontalCentered="1"/>
  <pageMargins left="0.25" right="0.25" top="0.25" bottom="0.25" header="0.3" footer="0.3"/>
  <pageSetup paperSize="9" scale="69" orientation="portrait" r:id="rId1"/>
  <headerFooter alignWithMargins="0">
    <oddFooter>&amp;LSAVE PAPER&amp;CSAVE TREES&amp;RSAVE WATER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Hill Green 2</cp:lastModifiedBy>
  <cp:lastPrinted>2021-08-03T13:37:46Z</cp:lastPrinted>
  <dcterms:created xsi:type="dcterms:W3CDTF">2021-06-14T09:31:14Z</dcterms:created>
  <dcterms:modified xsi:type="dcterms:W3CDTF">2022-12-12T04:36:42Z</dcterms:modified>
</cp:coreProperties>
</file>